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8e3df1aa02dd5a0/олимпиады 2024-2025/олимпиады/математический марафон/Attachments_svtrifonova71@mail.ru_2024-11-02_12-58-28 (1)/"/>
    </mc:Choice>
  </mc:AlternateContent>
  <xr:revisionPtr revIDLastSave="3" documentId="11_97FCD0712FDCD54B15F0CC129172C710401F32E5" xr6:coauthVersionLast="47" xr6:coauthVersionMax="47" xr10:uidLastSave="{7849F33F-3668-470F-999A-11AB907E0E68}"/>
  <bookViews>
    <workbookView xWindow="-120" yWindow="-120" windowWidth="38640" windowHeight="21120" xr2:uid="{00000000-000D-0000-FFFF-FFFF00000000}"/>
  </bookViews>
  <sheets>
    <sheet name="Мензелинск" sheetId="1" r:id="rId1"/>
  </sheets>
  <definedNames>
    <definedName name="_xlnm._FilterDatabase" localSheetId="0" hidden="1">Мензелинск!$A$1:$L$24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5" i="1"/>
  <c r="G7" i="1"/>
  <c r="G9" i="1"/>
  <c r="G10" i="1"/>
  <c r="G11" i="1"/>
  <c r="G2" i="1"/>
  <c r="G8" i="1"/>
  <c r="G6" i="1"/>
  <c r="I5" i="1" l="1"/>
  <c r="I10" i="1" s="1"/>
  <c r="I9" i="1"/>
</calcChain>
</file>

<file path=xl/sharedStrings.xml><?xml version="1.0" encoding="utf-8"?>
<sst xmlns="http://schemas.openxmlformats.org/spreadsheetml/2006/main" count="89" uniqueCount="58">
  <si>
    <t>Фамилия участника</t>
  </si>
  <si>
    <t>Имя</t>
  </si>
  <si>
    <t>Отчество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</si>
  <si>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</si>
  <si>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</si>
  <si>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</si>
  <si>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</si>
  <si>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</si>
  <si>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Мензелинский</t>
  </si>
  <si>
    <t>Мензелинск</t>
  </si>
  <si>
    <t>Али Акбар</t>
  </si>
  <si>
    <t>Сеймурович</t>
  </si>
  <si>
    <t>МБОУ "СОШ №1"</t>
  </si>
  <si>
    <t>Митюшкина Людмила Александровна</t>
  </si>
  <si>
    <t>МБОУ "СОШ №3"</t>
  </si>
  <si>
    <t>Митюшкина Надежда Викторовна</t>
  </si>
  <si>
    <t>Артем</t>
  </si>
  <si>
    <t>Антон</t>
  </si>
  <si>
    <t>Алексеевич</t>
  </si>
  <si>
    <t>Еньков</t>
  </si>
  <si>
    <t>Илья</t>
  </si>
  <si>
    <t>Александрович</t>
  </si>
  <si>
    <t>Ильсаф</t>
  </si>
  <si>
    <t>МБОУ "СОШ 1"</t>
  </si>
  <si>
    <t>Докукина</t>
  </si>
  <si>
    <t>Мария</t>
  </si>
  <si>
    <t>Вячеславовна</t>
  </si>
  <si>
    <t xml:space="preserve">Рогут </t>
  </si>
  <si>
    <t xml:space="preserve">Андреевич </t>
  </si>
  <si>
    <t>Махмудов</t>
  </si>
  <si>
    <t xml:space="preserve">Елхов </t>
  </si>
  <si>
    <t xml:space="preserve">Петрова Оксана Юрьевна </t>
  </si>
  <si>
    <t>Зарипова Гузель Юнесовна</t>
  </si>
  <si>
    <t xml:space="preserve">Сафаров </t>
  </si>
  <si>
    <t>Рафисович</t>
  </si>
  <si>
    <t>МБОУ "Кузембетьевская СОШ им.Х.Г.хусаинова"</t>
  </si>
  <si>
    <t xml:space="preserve">Богомолов </t>
  </si>
  <si>
    <t>Викторович</t>
  </si>
  <si>
    <t xml:space="preserve">Ибрагимова </t>
  </si>
  <si>
    <t>Самира</t>
  </si>
  <si>
    <t>Наилевна</t>
  </si>
  <si>
    <t>Арысланов</t>
  </si>
  <si>
    <t>Ильназ</t>
  </si>
  <si>
    <t>Ильнурович</t>
  </si>
  <si>
    <t>Крылов</t>
  </si>
  <si>
    <t>Никита</t>
  </si>
  <si>
    <t>МБОУ "СОШ №2"</t>
  </si>
  <si>
    <t>Валиуллина Зульфия Рафаиловна</t>
  </si>
  <si>
    <t>МБОУ «Верхнетакерменская ООШ им. Габделхая Сабитова»</t>
  </si>
  <si>
    <t>Сахапова Миляуша Газизяновна</t>
  </si>
  <si>
    <t>Чистякова Наиля Марсовна</t>
  </si>
  <si>
    <t>мд</t>
  </si>
  <si>
    <t>лз</t>
  </si>
  <si>
    <t>итого</t>
  </si>
  <si>
    <t xml:space="preserve">статус </t>
  </si>
  <si>
    <t>победитель</t>
  </si>
  <si>
    <t xml:space="preserve">участник 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</si>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</sst>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37B60A-30AB-4940-8FFA-3698CEFB0315}" name="Таблица1" displayName="Таблица1" ref="A1:L11" totalsRowShown="0">
  <autoFilter ref="A1:L11" xr:uid="{D837B60A-30AB-4940-8FFA-3698CEFB0315}"/>
  <tableColumns count="12">
    <tableColumn id="1" xr3:uid="{C993E52D-76EA-4EFD-8C8A-A10C54145E86}" name="Фамилия участника"/>
    <tableColumn id="2" xr3:uid="{C6EBF614-EE9F-4A43-91BF-EB7AE3DD32DD}" name="Имя"/>
    <tableColumn id="3" xr3:uid="{C4E24E59-4CD6-40AC-9619-6A608981EF71}" name="Отчество"/>
    <tableColumn id="4" xr3:uid="{7EDF8670-9673-4471-9DDD-B935703BF985}" name="Класс"/>
    <tableColumn id="5" xr3:uid="{FF3B2D38-D0A8-4335-BB93-7AE4D82EBD6A}" name="мд"/>
    <tableColumn id="6" xr3:uid="{82EAF459-C59F-4AA3-9F90-7ADB866A96D0}" name="лз"/>
    <tableColumn id="7" xr3:uid="{B45C0395-19A7-4525-9877-827C11A4D661}" name="итого">
      <calculatedColumnFormula>E2+F2</calculatedColumnFormula>
    </tableColumn>
    <tableColumn id="8" xr3:uid="{1A61F038-AB75-4759-83FA-7BEC4555E938}" name="статус "/>
    <tableColumn id="9" xr3:uid="{2E6C2ACF-A86B-4C82-8F23-2669A46C2081}" name="Район"/>
    <tableColumn id="10" xr3:uid="{7CB4EEF5-D065-4618-8871-62126A61C820}" name="Короткое название образовательной организации"/>
    <tableColumn id="11" xr3:uid="{B3F49C87-CD65-4426-B296-B76E5082328F}" name="ФИО педагога"/>
    <tableColumn id="12" xr3:uid="{35632A80-29A3-45D5-9D44-7D83DB49A217}" name="Место провед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workbookViewId="0">
      <selection activeCell="I17" sqref="I17"/>
    </sheetView>
  </sheetViews>
  <sheetFormatPr defaultColWidth="9.140625" defaultRowHeight="15" x14ac:dyDescent="0.25"/>
  <cols>
    <col min="1" max="1" width="32.28515625" customWidth="1"/>
    <col min="2" max="2" width="21.140625" customWidth="1"/>
    <col min="3" max="3" width="18" bestFit="1" customWidth="1"/>
    <col min="4" max="7" width="11" customWidth="1"/>
    <col min="8" max="8" width="16.42578125" customWidth="1"/>
    <col min="9" max="9" width="16.28515625" customWidth="1"/>
    <col min="10" max="10" width="49.140625" customWidth="1"/>
    <col min="11" max="11" width="28.42578125" customWidth="1"/>
    <col min="12" max="12" width="36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51</v>
      </c>
      <c r="F1" t="s">
        <v>52</v>
      </c>
      <c r="G1" t="s">
        <v>53</v>
      </c>
      <c r="H1" t="s">
        <v>54</v>
      </c>
      <c r="I1" t="s">
        <v>4</v>
      </c>
      <c r="J1" t="s">
        <v>5</v>
      </c>
      <c r="K1" t="s">
        <v>6</v>
      </c>
      <c r="L1" t="s">
        <v>7</v>
      </c>
    </row>
    <row r="2" spans="1:12" x14ac:dyDescent="0.25">
      <c r="A2" t="s">
        <v>41</v>
      </c>
      <c r="B2" t="s">
        <v>42</v>
      </c>
      <c r="C2" t="s">
        <v>43</v>
      </c>
      <c r="D2">
        <v>4</v>
      </c>
      <c r="E2">
        <v>18</v>
      </c>
      <c r="F2">
        <v>19</v>
      </c>
      <c r="G2">
        <f t="shared" ref="G2:G11" si="0">E2+F2</f>
        <v>37</v>
      </c>
      <c r="H2" t="s">
        <v>55</v>
      </c>
      <c r="I2" t="s">
        <v>8</v>
      </c>
      <c r="J2" t="s">
        <v>48</v>
      </c>
      <c r="K2" t="s">
        <v>49</v>
      </c>
      <c r="L2" t="s">
        <v>9</v>
      </c>
    </row>
    <row r="3" spans="1:12" x14ac:dyDescent="0.25">
      <c r="A3" t="s">
        <v>36</v>
      </c>
      <c r="B3" t="s">
        <v>20</v>
      </c>
      <c r="C3" t="s">
        <v>37</v>
      </c>
      <c r="D3">
        <v>3</v>
      </c>
      <c r="E3">
        <v>5</v>
      </c>
      <c r="F3">
        <v>1</v>
      </c>
      <c r="G3">
        <f t="shared" si="0"/>
        <v>6</v>
      </c>
      <c r="H3" t="s">
        <v>56</v>
      </c>
      <c r="I3" t="s">
        <v>8</v>
      </c>
      <c r="J3" t="s">
        <v>23</v>
      </c>
      <c r="K3" t="s">
        <v>50</v>
      </c>
      <c r="L3" t="s">
        <v>9</v>
      </c>
    </row>
    <row r="4" spans="1:12" x14ac:dyDescent="0.25">
      <c r="A4" t="s">
        <v>24</v>
      </c>
      <c r="B4" t="s">
        <v>25</v>
      </c>
      <c r="C4" t="s">
        <v>26</v>
      </c>
      <c r="D4">
        <v>2</v>
      </c>
      <c r="E4">
        <v>24</v>
      </c>
      <c r="F4">
        <v>25</v>
      </c>
      <c r="G4">
        <f t="shared" si="0"/>
        <v>49</v>
      </c>
      <c r="H4" t="s">
        <v>55</v>
      </c>
      <c r="I4" t="s">
        <v>8</v>
      </c>
      <c r="J4" t="s">
        <v>12</v>
      </c>
      <c r="K4" t="s">
        <v>15</v>
      </c>
      <c r="L4" t="s">
        <v>9</v>
      </c>
    </row>
    <row r="5" spans="1:12" x14ac:dyDescent="0.25">
      <c r="A5" t="s">
        <v>30</v>
      </c>
      <c r="B5" t="s">
        <v>17</v>
      </c>
      <c r="C5" t="s">
        <v>18</v>
      </c>
      <c r="D5">
        <v>3</v>
      </c>
      <c r="E5">
        <v>5</v>
      </c>
      <c r="F5">
        <v>9</v>
      </c>
      <c r="G5">
        <f t="shared" si="0"/>
        <v>14</v>
      </c>
      <c r="H5" t="s">
        <v>56</v>
      </c>
      <c r="I5" t="str">
        <f>I3</f>
        <v>Мензелинский</v>
      </c>
      <c r="J5" t="s">
        <v>23</v>
      </c>
      <c r="K5" t="s">
        <v>13</v>
      </c>
      <c r="L5" t="s">
        <v>9</v>
      </c>
    </row>
    <row r="6" spans="1:12" x14ac:dyDescent="0.25">
      <c r="A6" t="s">
        <v>19</v>
      </c>
      <c r="B6" t="s">
        <v>20</v>
      </c>
      <c r="C6" t="s">
        <v>21</v>
      </c>
      <c r="D6">
        <v>2</v>
      </c>
      <c r="E6">
        <v>24</v>
      </c>
      <c r="F6">
        <v>17</v>
      </c>
      <c r="G6">
        <f t="shared" si="0"/>
        <v>41</v>
      </c>
      <c r="H6" t="s">
        <v>55</v>
      </c>
      <c r="I6" t="s">
        <v>8</v>
      </c>
      <c r="J6" t="s">
        <v>12</v>
      </c>
      <c r="K6" t="s">
        <v>15</v>
      </c>
      <c r="L6" t="s">
        <v>9</v>
      </c>
    </row>
    <row r="7" spans="1:12" x14ac:dyDescent="0.25">
      <c r="A7" t="s">
        <v>38</v>
      </c>
      <c r="B7" t="s">
        <v>39</v>
      </c>
      <c r="C7" t="s">
        <v>40</v>
      </c>
      <c r="D7">
        <v>3</v>
      </c>
      <c r="E7">
        <v>18</v>
      </c>
      <c r="F7">
        <v>17</v>
      </c>
      <c r="G7">
        <f t="shared" si="0"/>
        <v>35</v>
      </c>
      <c r="H7" t="s">
        <v>55</v>
      </c>
      <c r="I7" t="s">
        <v>8</v>
      </c>
      <c r="J7" t="s">
        <v>35</v>
      </c>
      <c r="K7" t="s">
        <v>32</v>
      </c>
      <c r="L7" t="s">
        <v>9</v>
      </c>
    </row>
    <row r="8" spans="1:12" x14ac:dyDescent="0.25">
      <c r="A8" t="s">
        <v>44</v>
      </c>
      <c r="B8" t="s">
        <v>45</v>
      </c>
      <c r="C8" t="s">
        <v>21</v>
      </c>
      <c r="D8">
        <v>4</v>
      </c>
      <c r="E8">
        <v>18</v>
      </c>
      <c r="F8">
        <v>21</v>
      </c>
      <c r="G8">
        <f t="shared" si="0"/>
        <v>39</v>
      </c>
      <c r="H8" t="s">
        <v>55</v>
      </c>
      <c r="I8" t="s">
        <v>8</v>
      </c>
      <c r="J8" t="s">
        <v>46</v>
      </c>
      <c r="K8" t="s">
        <v>47</v>
      </c>
      <c r="L8" t="s">
        <v>9</v>
      </c>
    </row>
    <row r="9" spans="1:12" x14ac:dyDescent="0.25">
      <c r="A9" t="s">
        <v>29</v>
      </c>
      <c r="B9" t="s">
        <v>10</v>
      </c>
      <c r="C9" t="s">
        <v>11</v>
      </c>
      <c r="D9">
        <v>3</v>
      </c>
      <c r="E9">
        <v>7</v>
      </c>
      <c r="F9">
        <v>9</v>
      </c>
      <c r="G9">
        <f t="shared" si="0"/>
        <v>16</v>
      </c>
      <c r="H9" t="s">
        <v>56</v>
      </c>
      <c r="I9" t="str">
        <f>I7</f>
        <v>Мензелинский</v>
      </c>
      <c r="J9" t="s">
        <v>23</v>
      </c>
      <c r="K9" t="s">
        <v>13</v>
      </c>
      <c r="L9" t="s">
        <v>9</v>
      </c>
    </row>
    <row r="10" spans="1:12" x14ac:dyDescent="0.25">
      <c r="A10" t="s">
        <v>27</v>
      </c>
      <c r="B10" t="s">
        <v>16</v>
      </c>
      <c r="C10" t="s">
        <v>28</v>
      </c>
      <c r="D10">
        <v>3</v>
      </c>
      <c r="E10">
        <v>13</v>
      </c>
      <c r="F10">
        <v>17</v>
      </c>
      <c r="G10">
        <f t="shared" si="0"/>
        <v>30</v>
      </c>
      <c r="H10" t="s">
        <v>57</v>
      </c>
      <c r="I10" t="str">
        <f>I8</f>
        <v>Мензелинский</v>
      </c>
      <c r="J10" t="s">
        <v>14</v>
      </c>
      <c r="K10" t="s">
        <v>31</v>
      </c>
      <c r="L10" t="s">
        <v>9</v>
      </c>
    </row>
    <row r="11" spans="1:12" x14ac:dyDescent="0.25">
      <c r="A11" t="s">
        <v>33</v>
      </c>
      <c r="B11" t="s">
        <v>22</v>
      </c>
      <c r="C11" t="s">
        <v>34</v>
      </c>
      <c r="D11">
        <v>3</v>
      </c>
      <c r="E11">
        <v>14</v>
      </c>
      <c r="F11">
        <v>20</v>
      </c>
      <c r="G11">
        <f t="shared" si="0"/>
        <v>34</v>
      </c>
      <c r="H11" t="s">
        <v>55</v>
      </c>
      <c r="I11" t="s">
        <v>8</v>
      </c>
      <c r="J11" t="s">
        <v>35</v>
      </c>
      <c r="K11" t="s">
        <v>32</v>
      </c>
      <c r="L11" t="s">
        <v>9</v>
      </c>
    </row>
  </sheetData>
  <pageMargins left="0.7" right="0.7" top="0.75" bottom="0.75" header="0.3" footer="0.3"/>
  <pageSetup paperSize="9" scale="4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Мензелинск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Timur Maluneev</cp:lastModifiedBy>
  <cp:lastPrinted>2023-10-06T10:23:06Z</cp:lastPrinted>
  <dcterms:created xsi:type="dcterms:W3CDTF">2023-10-01T13:17:15Z</dcterms:created>
  <dcterms:modified xsi:type="dcterms:W3CDTF">2024-11-02T11:45:11Z</dcterms:modified>
</cp:coreProperties>
</file>